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0b3af0cfad33d2fa/Core/Template.Training. Publications/2025 Business Analysis/Alminawi.com ToolsThruTales/"/>
    </mc:Choice>
  </mc:AlternateContent>
  <xr:revisionPtr revIDLastSave="293" documentId="11_F25DC773A252ABDACC1048F7F91A72E45BDE58F1" xr6:coauthVersionLast="47" xr6:coauthVersionMax="47" xr10:uidLastSave="{2A5B5584-1B95-4A9D-9700-8D5670EECA03}"/>
  <bookViews>
    <workbookView xWindow="-108" yWindow="-108" windowWidth="23256" windowHeight="12456" xr2:uid="{00000000-000D-0000-FFFF-FFFF00000000}"/>
  </bookViews>
  <sheets>
    <sheet name="Risk Register" sheetId="1" r:id="rId1"/>
  </sheets>
  <definedNames>
    <definedName name="_xlnm.Print_Area" localSheetId="0">'Risk Register'!$A$1:$R$21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K10" i="1"/>
  <c r="K9" i="1"/>
  <c r="K8" i="1"/>
</calcChain>
</file>

<file path=xl/sharedStrings.xml><?xml version="1.0" encoding="utf-8"?>
<sst xmlns="http://schemas.openxmlformats.org/spreadsheetml/2006/main" count="70" uniqueCount="66">
  <si>
    <t>Risk Code</t>
  </si>
  <si>
    <t>Risk</t>
  </si>
  <si>
    <t>Tool:</t>
  </si>
  <si>
    <t>Risk Register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</si>
  <si>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</si>
  <si>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The Lighthouse Keeper’s Ledger &amp; Risk Register – Tools Thru Tales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</si>
  <si>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</si>
  <si>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Risk Owner</t>
  </si>
  <si>
    <t>Risk Trigger</t>
  </si>
  <si>
    <t>Risk Category</t>
  </si>
  <si>
    <t>Response Trigger</t>
  </si>
  <si>
    <t>Response Owner</t>
  </si>
  <si>
    <t>Response Description</t>
  </si>
  <si>
    <t>Impact
 (1-5)</t>
  </si>
  <si>
    <t>Relevancy
 (0-1)</t>
  </si>
  <si>
    <t>Expected Impact</t>
  </si>
  <si>
    <t>Risk Score</t>
  </si>
  <si>
    <t>Risk Rank</t>
  </si>
  <si>
    <t xml:space="preserve"> Planned Response Strategy </t>
  </si>
  <si>
    <t>Secondary Risk from Response</t>
  </si>
  <si>
    <t>Description of risks</t>
  </si>
  <si>
    <t>Who monitors each risk?</t>
  </si>
  <si>
    <t>Is the risk relevant to Business Objective/s??</t>
  </si>
  <si>
    <t>Automatic Calculation</t>
  </si>
  <si>
    <t>IT</t>
  </si>
  <si>
    <t>CFO</t>
  </si>
  <si>
    <t>Budget</t>
  </si>
  <si>
    <t>Sample risk A</t>
  </si>
  <si>
    <t>Budget overrun</t>
  </si>
  <si>
    <t>Budget Hearing</t>
  </si>
  <si>
    <t>Mitigate</t>
  </si>
  <si>
    <t>CFO, CEO, &amp; Managers</t>
  </si>
  <si>
    <t>Reappropriation of object code allotments</t>
  </si>
  <si>
    <t>what makes the risk to become an issue that requires action?</t>
  </si>
  <si>
    <t>How likely will the risk occur?</t>
  </si>
  <si>
    <t>How significant is the impact of this risk if/when it occurs?</t>
  </si>
  <si>
    <t>Definition</t>
  </si>
  <si>
    <t>Likelihood
 (1-5)</t>
  </si>
  <si>
    <t>Sample definition of this risk</t>
  </si>
  <si>
    <t>Sample risk B</t>
  </si>
  <si>
    <t>Sample risk C</t>
  </si>
  <si>
    <t>Sourcing</t>
  </si>
  <si>
    <t>IT Manager</t>
  </si>
  <si>
    <t>Managers</t>
  </si>
  <si>
    <t>Var. &gt; +5%, Operating</t>
  </si>
  <si>
    <t>Var. &gt; +5%, Storage Usage</t>
  </si>
  <si>
    <t>Var. &gt; +10%, Storage Usage</t>
  </si>
  <si>
    <t>Var. &gt; +10%, Operating</t>
  </si>
  <si>
    <t>Transfer</t>
  </si>
  <si>
    <t>Sudden Storage Capacity</t>
  </si>
  <si>
    <t>Storage Optimization</t>
  </si>
  <si>
    <t>Inventory Inefficiency</t>
  </si>
  <si>
    <t>Var. &gt; +/-15%, Spend</t>
  </si>
  <si>
    <t>Var. &gt; +/-11%, Spend</t>
  </si>
  <si>
    <t>Physical Inventory</t>
  </si>
  <si>
    <t>IT Manager &amp; IT Team</t>
  </si>
  <si>
    <t>Direct Purchase/ Rental of Additional Storage</t>
  </si>
  <si>
    <t>Delayed Backup</t>
  </si>
  <si>
    <t>Deputy Manager of Procurement</t>
  </si>
  <si>
    <t>Desribe the immediate risk results</t>
  </si>
  <si>
    <t>How to handel the risk?</t>
  </si>
  <si>
    <t>Desribe the response to the risk impact?</t>
  </si>
  <si>
    <t>What initiates the response?</t>
  </si>
  <si>
    <t>Who monitors the response?</t>
  </si>
  <si>
    <t>What other risks may result from the response?</t>
  </si>
  <si>
    <t>Count of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</si>
</sst>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1" applyFont="1"/>
    <xf numFmtId="0" fontId="5" fillId="0" borderId="0" xfId="0" applyFont="1" applyAlignment="1">
      <alignment horizontal="center" vertical="center" wrapText="1"/>
    </xf>
    <xf numFmtId="0" fontId="9" fillId="0" borderId="0" xfId="1" applyFont="1" applyAlignment="1">
      <alignment wrapText="1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>
      <alignment horizontal="center" vertical="center" textRotation="90" wrapText="1"/>
    </xf>
    <xf numFmtId="0" fontId="12" fillId="4" borderId="3" xfId="0" applyFont="1" applyFill="1" applyBorder="1" applyAlignment="1">
      <alignment horizontal="center" vertical="center" textRotation="90" wrapText="1"/>
    </xf>
    <xf numFmtId="0" fontId="12" fillId="4" borderId="4" xfId="0" applyFont="1" applyFill="1" applyBorder="1" applyAlignment="1">
      <alignment horizontal="center" vertical="center" textRotation="90" wrapText="1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4" borderId="13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5" fillId="5" borderId="5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 applyProtection="1">
      <alignment horizontal="center" vertical="center" wrapText="1"/>
      <protection locked="0"/>
    </xf>
    <xf numFmtId="0" fontId="13" fillId="6" borderId="0" xfId="0" applyFont="1" applyFill="1" applyAlignment="1">
      <alignment horizontal="left" vertical="center" wrapText="1"/>
    </xf>
    <xf numFmtId="0" fontId="12" fillId="6" borderId="10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284923</xdr:colOff>
      <xdr:row>0</xdr:row>
      <xdr:rowOff>47335</xdr:rowOff>
    </xdr:from>
    <xdr:to>
      <xdr:col>17</xdr:col>
      <xdr:colOff>563217</xdr:colOff>
      <xdr:row>4</xdr:row>
      <xdr:rowOff>197511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8F1AD-933F-4B5B-8441-D341A937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0575" y="47335"/>
          <a:ext cx="1225825" cy="706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zoomScale="115" zoomScaleNormal="115" zoomScaleSheetLayoutView="85" workbookViewId="0">
      <selection activeCell="R7" sqref="R7"/>
    </sheetView>
  </sheetViews>
  <sheetFormatPr defaultRowHeight="12" x14ac:dyDescent="0.3"/>
  <cols>
    <col min="1" max="1" width="2.44140625" style="3" customWidth="1"/>
    <col min="2" max="2" width="4.44140625" style="3" customWidth="1"/>
    <col min="3" max="3" width="13" style="3" customWidth="1"/>
    <col min="4" max="4" width="23.44140625" style="3" customWidth="1"/>
    <col min="5" max="5" width="7.5546875" style="3" customWidth="1"/>
    <col min="6" max="7" width="8.88671875" style="3"/>
    <col min="8" max="10" width="5.21875" style="3" customWidth="1"/>
    <col min="11" max="12" width="3.88671875" style="3" customWidth="1"/>
    <col min="13" max="13" width="7.6640625" style="3" customWidth="1"/>
    <col min="14" max="14" width="6.33203125" style="3" customWidth="1"/>
    <col min="15" max="15" width="7.44140625" style="3" customWidth="1"/>
    <col min="16" max="16" width="7" style="3" customWidth="1"/>
    <col min="17" max="17" width="6.88671875" style="3" customWidth="1"/>
    <col min="18" max="18" width="11.6640625" style="3" customWidth="1"/>
    <col min="19" max="16384" width="8.88671875" style="3"/>
  </cols>
  <sheetData>
    <row r="1" spans="1:18" s="4" customFormat="1" ht="13.8" x14ac:dyDescent="0.3">
      <c r="A1" s="1" t="s">
        <v>4</v>
      </c>
    </row>
    <row r="2" spans="1:18" ht="4.8" customHeight="1" x14ac:dyDescent="0.3">
      <c r="A2" s="2"/>
    </row>
    <row r="3" spans="1:18" s="4" customFormat="1" ht="13.8" x14ac:dyDescent="0.3">
      <c r="A3" s="9"/>
      <c r="B3" s="9" t="s">
        <v>2</v>
      </c>
      <c r="C3" s="5" t="s">
        <v>3</v>
      </c>
    </row>
    <row r="4" spans="1:18" x14ac:dyDescent="0.25">
      <c r="B4" s="3" t="s">
        <v>6</v>
      </c>
      <c r="C4" s="6" t="s">
        <v>5</v>
      </c>
    </row>
    <row r="5" spans="1:18" s="7" customFormat="1" ht="19.8" customHeight="1" x14ac:dyDescent="0.25">
      <c r="B5" s="8"/>
    </row>
    <row r="6" spans="1:18" s="10" customFormat="1" ht="66.599999999999994" customHeight="1" thickBot="1" x14ac:dyDescent="0.35">
      <c r="A6" s="79" t="s">
        <v>65</v>
      </c>
      <c r="B6" s="79"/>
      <c r="C6" s="78">
        <f>COUNTA(C8:C21)</f>
        <v>3</v>
      </c>
      <c r="D6" s="66" t="s">
        <v>20</v>
      </c>
      <c r="E6" s="66"/>
      <c r="F6" s="66" t="s">
        <v>21</v>
      </c>
      <c r="G6" s="66" t="s">
        <v>33</v>
      </c>
      <c r="H6" s="67" t="s">
        <v>22</v>
      </c>
      <c r="I6" s="67" t="s">
        <v>34</v>
      </c>
      <c r="J6" s="67" t="s">
        <v>35</v>
      </c>
      <c r="K6" s="67" t="s">
        <v>23</v>
      </c>
      <c r="L6" s="67" t="s">
        <v>23</v>
      </c>
      <c r="M6" s="66" t="s">
        <v>59</v>
      </c>
      <c r="N6" s="66" t="s">
        <v>60</v>
      </c>
      <c r="O6" s="66" t="s">
        <v>61</v>
      </c>
      <c r="P6" s="66" t="s">
        <v>62</v>
      </c>
      <c r="Q6" s="66" t="s">
        <v>63</v>
      </c>
      <c r="R6" s="66" t="s">
        <v>64</v>
      </c>
    </row>
    <row r="7" spans="1:18" s="11" customFormat="1" ht="42" customHeight="1" x14ac:dyDescent="0.3">
      <c r="A7" s="12"/>
      <c r="B7" s="13" t="s">
        <v>0</v>
      </c>
      <c r="C7" s="13" t="s">
        <v>1</v>
      </c>
      <c r="D7" s="14" t="s">
        <v>36</v>
      </c>
      <c r="E7" s="25" t="s">
        <v>9</v>
      </c>
      <c r="F7" s="26" t="s">
        <v>7</v>
      </c>
      <c r="G7" s="27" t="s">
        <v>8</v>
      </c>
      <c r="H7" s="38" t="s">
        <v>14</v>
      </c>
      <c r="I7" s="39" t="s">
        <v>37</v>
      </c>
      <c r="J7" s="39" t="s">
        <v>13</v>
      </c>
      <c r="K7" s="57" t="s">
        <v>16</v>
      </c>
      <c r="L7" s="40" t="s">
        <v>17</v>
      </c>
      <c r="M7" s="48" t="s">
        <v>15</v>
      </c>
      <c r="N7" s="49" t="s">
        <v>18</v>
      </c>
      <c r="O7" s="49" t="s">
        <v>12</v>
      </c>
      <c r="P7" s="49" t="s">
        <v>10</v>
      </c>
      <c r="Q7" s="49" t="s">
        <v>11</v>
      </c>
      <c r="R7" s="50" t="s">
        <v>19</v>
      </c>
    </row>
    <row r="8" spans="1:18" s="10" customFormat="1" ht="52.2" customHeight="1" x14ac:dyDescent="0.3">
      <c r="A8" s="58"/>
      <c r="B8" s="16" t="str">
        <f>IF(C8="","","R"&amp;"."&amp;_xlfn.UNICHAR(ROW()-7+9311))</f>
        <v>R.①</v>
      </c>
      <c r="C8" s="59" t="s">
        <v>27</v>
      </c>
      <c r="D8" s="60" t="s">
        <v>38</v>
      </c>
      <c r="E8" s="61" t="s">
        <v>26</v>
      </c>
      <c r="F8" s="62" t="s">
        <v>25</v>
      </c>
      <c r="G8" s="63" t="s">
        <v>44</v>
      </c>
      <c r="H8" s="64">
        <v>1</v>
      </c>
      <c r="I8" s="65">
        <v>2</v>
      </c>
      <c r="J8" s="65">
        <v>5</v>
      </c>
      <c r="K8" s="68">
        <f>H8*I8*J8</f>
        <v>10</v>
      </c>
      <c r="L8" s="69">
        <f>IF(H8&gt;0,RANK(K8,K8:K21),"")</f>
        <v>2</v>
      </c>
      <c r="M8" s="72" t="s">
        <v>28</v>
      </c>
      <c r="N8" s="73" t="s">
        <v>29</v>
      </c>
      <c r="O8" s="73" t="s">
        <v>30</v>
      </c>
      <c r="P8" s="73" t="s">
        <v>47</v>
      </c>
      <c r="Q8" s="73" t="s">
        <v>31</v>
      </c>
      <c r="R8" s="74" t="s">
        <v>32</v>
      </c>
    </row>
    <row r="9" spans="1:18" s="10" customFormat="1" ht="52.2" customHeight="1" x14ac:dyDescent="0.3">
      <c r="A9" s="58"/>
      <c r="B9" s="16" t="str">
        <f t="shared" ref="B9:B21" si="0">IF(C9="","","R"&amp;"."&amp;_xlfn.UNICHAR(ROW()-7+9311))</f>
        <v>R.②</v>
      </c>
      <c r="C9" s="59" t="s">
        <v>39</v>
      </c>
      <c r="D9" s="60" t="s">
        <v>38</v>
      </c>
      <c r="E9" s="61" t="s">
        <v>24</v>
      </c>
      <c r="F9" s="62" t="s">
        <v>42</v>
      </c>
      <c r="G9" s="63" t="s">
        <v>46</v>
      </c>
      <c r="H9" s="64">
        <v>0</v>
      </c>
      <c r="I9" s="65">
        <v>4</v>
      </c>
      <c r="J9" s="65">
        <v>4</v>
      </c>
      <c r="K9" s="68">
        <f>H9*I9*J9</f>
        <v>0</v>
      </c>
      <c r="L9" s="69" t="str">
        <f t="shared" ref="L9:L21" si="1">IF(H9&gt;0,RANK(K9,K9:K22),"")</f>
        <v/>
      </c>
      <c r="M9" s="72" t="s">
        <v>49</v>
      </c>
      <c r="N9" s="73" t="s">
        <v>50</v>
      </c>
      <c r="O9" s="73" t="s">
        <v>30</v>
      </c>
      <c r="P9" s="73" t="s">
        <v>45</v>
      </c>
      <c r="Q9" s="73" t="s">
        <v>55</v>
      </c>
      <c r="R9" s="74" t="s">
        <v>57</v>
      </c>
    </row>
    <row r="10" spans="1:18" s="10" customFormat="1" ht="52.2" customHeight="1" x14ac:dyDescent="0.3">
      <c r="A10" s="58"/>
      <c r="B10" s="16" t="str">
        <f t="shared" si="0"/>
        <v>R.③</v>
      </c>
      <c r="C10" s="59" t="s">
        <v>40</v>
      </c>
      <c r="D10" s="60" t="s">
        <v>38</v>
      </c>
      <c r="E10" s="61" t="s">
        <v>41</v>
      </c>
      <c r="F10" s="62" t="s">
        <v>43</v>
      </c>
      <c r="G10" s="63" t="s">
        <v>53</v>
      </c>
      <c r="H10" s="64">
        <v>1</v>
      </c>
      <c r="I10" s="65">
        <v>3</v>
      </c>
      <c r="J10" s="65">
        <v>5</v>
      </c>
      <c r="K10" s="68">
        <f>H10*I10*J10</f>
        <v>15</v>
      </c>
      <c r="L10" s="69">
        <f t="shared" si="1"/>
        <v>1</v>
      </c>
      <c r="M10" s="72" t="s">
        <v>51</v>
      </c>
      <c r="N10" s="73" t="s">
        <v>54</v>
      </c>
      <c r="O10" s="73" t="s">
        <v>48</v>
      </c>
      <c r="P10" s="73" t="s">
        <v>52</v>
      </c>
      <c r="Q10" s="73" t="s">
        <v>58</v>
      </c>
      <c r="R10" s="74" t="s">
        <v>56</v>
      </c>
    </row>
    <row r="11" spans="1:18" s="7" customFormat="1" ht="13.8" customHeight="1" x14ac:dyDescent="0.3">
      <c r="A11" s="15"/>
      <c r="B11" s="16" t="str">
        <f t="shared" si="0"/>
        <v/>
      </c>
      <c r="C11" s="17"/>
      <c r="D11" s="18"/>
      <c r="E11" s="28"/>
      <c r="F11" s="29"/>
      <c r="G11" s="30"/>
      <c r="H11" s="41"/>
      <c r="I11" s="37"/>
      <c r="J11" s="37"/>
      <c r="K11" s="70"/>
      <c r="L11" s="71" t="str">
        <f t="shared" si="1"/>
        <v/>
      </c>
      <c r="M11" s="75"/>
      <c r="N11" s="76"/>
      <c r="O11" s="76"/>
      <c r="P11" s="76"/>
      <c r="Q11" s="76"/>
      <c r="R11" s="77"/>
    </row>
    <row r="12" spans="1:18" s="7" customFormat="1" ht="13.8" customHeight="1" x14ac:dyDescent="0.3">
      <c r="A12" s="15"/>
      <c r="B12" s="16" t="str">
        <f t="shared" si="0"/>
        <v/>
      </c>
      <c r="C12" s="17"/>
      <c r="D12" s="18"/>
      <c r="E12" s="28"/>
      <c r="F12" s="29"/>
      <c r="G12" s="30"/>
      <c r="H12" s="41"/>
      <c r="I12" s="37"/>
      <c r="J12" s="37"/>
      <c r="K12" s="70"/>
      <c r="L12" s="71" t="str">
        <f t="shared" si="1"/>
        <v/>
      </c>
      <c r="M12" s="75"/>
      <c r="N12" s="76"/>
      <c r="O12" s="76"/>
      <c r="P12" s="76"/>
      <c r="Q12" s="76"/>
      <c r="R12" s="77"/>
    </row>
    <row r="13" spans="1:18" s="7" customFormat="1" ht="13.8" customHeight="1" x14ac:dyDescent="0.3">
      <c r="A13" s="15"/>
      <c r="B13" s="16" t="str">
        <f t="shared" si="0"/>
        <v/>
      </c>
      <c r="C13" s="17"/>
      <c r="D13" s="18"/>
      <c r="E13" s="28"/>
      <c r="F13" s="29"/>
      <c r="G13" s="30"/>
      <c r="H13" s="41"/>
      <c r="I13" s="37"/>
      <c r="J13" s="37"/>
      <c r="K13" s="70"/>
      <c r="L13" s="71" t="str">
        <f t="shared" si="1"/>
        <v/>
      </c>
      <c r="M13" s="75"/>
      <c r="N13" s="76"/>
      <c r="O13" s="76"/>
      <c r="P13" s="76"/>
      <c r="Q13" s="76"/>
      <c r="R13" s="77"/>
    </row>
    <row r="14" spans="1:18" s="7" customFormat="1" ht="13.8" customHeight="1" x14ac:dyDescent="0.3">
      <c r="A14" s="15"/>
      <c r="B14" s="16" t="str">
        <f t="shared" si="0"/>
        <v/>
      </c>
      <c r="C14" s="17"/>
      <c r="D14" s="18"/>
      <c r="E14" s="28"/>
      <c r="F14" s="29"/>
      <c r="G14" s="30"/>
      <c r="H14" s="41"/>
      <c r="I14" s="37"/>
      <c r="J14" s="37"/>
      <c r="K14" s="70"/>
      <c r="L14" s="71" t="str">
        <f t="shared" si="1"/>
        <v/>
      </c>
      <c r="M14" s="75"/>
      <c r="N14" s="76"/>
      <c r="O14" s="76"/>
      <c r="P14" s="76"/>
      <c r="Q14" s="76"/>
      <c r="R14" s="77"/>
    </row>
    <row r="15" spans="1:18" s="7" customFormat="1" ht="13.8" customHeight="1" x14ac:dyDescent="0.3">
      <c r="A15" s="15"/>
      <c r="B15" s="16" t="str">
        <f t="shared" si="0"/>
        <v/>
      </c>
      <c r="C15" s="17"/>
      <c r="D15" s="18"/>
      <c r="E15" s="28"/>
      <c r="F15" s="29"/>
      <c r="G15" s="30"/>
      <c r="H15" s="41"/>
      <c r="I15" s="37"/>
      <c r="J15" s="37"/>
      <c r="K15" s="70"/>
      <c r="L15" s="71" t="str">
        <f t="shared" si="1"/>
        <v/>
      </c>
      <c r="M15" s="75"/>
      <c r="N15" s="76"/>
      <c r="O15" s="76"/>
      <c r="P15" s="76"/>
      <c r="Q15" s="76"/>
      <c r="R15" s="77"/>
    </row>
    <row r="16" spans="1:18" s="7" customFormat="1" ht="13.8" customHeight="1" x14ac:dyDescent="0.3">
      <c r="A16" s="15"/>
      <c r="B16" s="16" t="str">
        <f t="shared" si="0"/>
        <v/>
      </c>
      <c r="C16" s="17"/>
      <c r="D16" s="18"/>
      <c r="E16" s="28"/>
      <c r="F16" s="29"/>
      <c r="G16" s="30"/>
      <c r="H16" s="41"/>
      <c r="I16" s="37"/>
      <c r="J16" s="37"/>
      <c r="K16" s="70"/>
      <c r="L16" s="71" t="str">
        <f t="shared" si="1"/>
        <v/>
      </c>
      <c r="M16" s="75"/>
      <c r="N16" s="76"/>
      <c r="O16" s="76"/>
      <c r="P16" s="76"/>
      <c r="Q16" s="76"/>
      <c r="R16" s="77"/>
    </row>
    <row r="17" spans="1:18" s="7" customFormat="1" ht="13.8" customHeight="1" x14ac:dyDescent="0.3">
      <c r="A17" s="15"/>
      <c r="B17" s="16" t="str">
        <f t="shared" si="0"/>
        <v/>
      </c>
      <c r="C17" s="17"/>
      <c r="D17" s="18"/>
      <c r="E17" s="28"/>
      <c r="F17" s="29"/>
      <c r="G17" s="30"/>
      <c r="H17" s="41"/>
      <c r="I17" s="37"/>
      <c r="J17" s="37"/>
      <c r="K17" s="70"/>
      <c r="L17" s="71" t="str">
        <f t="shared" si="1"/>
        <v/>
      </c>
      <c r="M17" s="75"/>
      <c r="N17" s="76"/>
      <c r="O17" s="76"/>
      <c r="P17" s="76"/>
      <c r="Q17" s="76"/>
      <c r="R17" s="77"/>
    </row>
    <row r="18" spans="1:18" s="7" customFormat="1" ht="13.8" customHeight="1" x14ac:dyDescent="0.3">
      <c r="A18" s="15"/>
      <c r="B18" s="16" t="str">
        <f t="shared" si="0"/>
        <v/>
      </c>
      <c r="C18" s="17"/>
      <c r="D18" s="18"/>
      <c r="E18" s="28"/>
      <c r="F18" s="29"/>
      <c r="G18" s="30"/>
      <c r="H18" s="41"/>
      <c r="I18" s="37"/>
      <c r="J18" s="37"/>
      <c r="K18" s="70"/>
      <c r="L18" s="71" t="str">
        <f t="shared" si="1"/>
        <v/>
      </c>
      <c r="M18" s="75"/>
      <c r="N18" s="76"/>
      <c r="O18" s="76"/>
      <c r="P18" s="76"/>
      <c r="Q18" s="76"/>
      <c r="R18" s="77"/>
    </row>
    <row r="19" spans="1:18" s="7" customFormat="1" ht="13.8" customHeight="1" x14ac:dyDescent="0.3">
      <c r="A19" s="15"/>
      <c r="B19" s="16" t="str">
        <f t="shared" si="0"/>
        <v/>
      </c>
      <c r="C19" s="17"/>
      <c r="D19" s="18"/>
      <c r="E19" s="28"/>
      <c r="F19" s="29"/>
      <c r="G19" s="30"/>
      <c r="H19" s="41"/>
      <c r="I19" s="37"/>
      <c r="J19" s="37"/>
      <c r="K19" s="70"/>
      <c r="L19" s="71" t="str">
        <f t="shared" si="1"/>
        <v/>
      </c>
      <c r="M19" s="75"/>
      <c r="N19" s="76"/>
      <c r="O19" s="76"/>
      <c r="P19" s="76"/>
      <c r="Q19" s="76"/>
      <c r="R19" s="77"/>
    </row>
    <row r="20" spans="1:18" s="7" customFormat="1" ht="13.8" customHeight="1" x14ac:dyDescent="0.3">
      <c r="A20" s="15"/>
      <c r="B20" s="16" t="str">
        <f t="shared" si="0"/>
        <v/>
      </c>
      <c r="C20" s="17"/>
      <c r="D20" s="18"/>
      <c r="E20" s="28"/>
      <c r="F20" s="29"/>
      <c r="G20" s="30"/>
      <c r="H20" s="41"/>
      <c r="I20" s="37"/>
      <c r="J20" s="37"/>
      <c r="K20" s="70"/>
      <c r="L20" s="71" t="str">
        <f t="shared" si="1"/>
        <v/>
      </c>
      <c r="M20" s="75"/>
      <c r="N20" s="76"/>
      <c r="O20" s="76"/>
      <c r="P20" s="76"/>
      <c r="Q20" s="76"/>
      <c r="R20" s="77"/>
    </row>
    <row r="21" spans="1:18" s="7" customFormat="1" ht="13.8" customHeight="1" x14ac:dyDescent="0.3">
      <c r="A21" s="15"/>
      <c r="B21" s="16" t="str">
        <f t="shared" si="0"/>
        <v/>
      </c>
      <c r="C21" s="17"/>
      <c r="D21" s="18"/>
      <c r="E21" s="28"/>
      <c r="F21" s="29"/>
      <c r="G21" s="30"/>
      <c r="H21" s="41"/>
      <c r="I21" s="37"/>
      <c r="J21" s="37"/>
      <c r="K21" s="70"/>
      <c r="L21" s="71" t="str">
        <f t="shared" si="1"/>
        <v/>
      </c>
      <c r="M21" s="75"/>
      <c r="N21" s="76"/>
      <c r="O21" s="76"/>
      <c r="P21" s="76"/>
      <c r="Q21" s="76"/>
      <c r="R21" s="77"/>
    </row>
    <row r="22" spans="1:18" x14ac:dyDescent="0.3">
      <c r="A22" s="19"/>
      <c r="B22" s="20"/>
      <c r="C22" s="20"/>
      <c r="D22" s="21"/>
      <c r="E22" s="31"/>
      <c r="F22" s="32"/>
      <c r="G22" s="33"/>
      <c r="H22" s="42"/>
      <c r="I22" s="43"/>
      <c r="J22" s="43"/>
      <c r="K22" s="43"/>
      <c r="L22" s="44"/>
      <c r="M22" s="51"/>
      <c r="N22" s="52"/>
      <c r="O22" s="52"/>
      <c r="P22" s="52"/>
      <c r="Q22" s="52"/>
      <c r="R22" s="53"/>
    </row>
    <row r="23" spans="1:18" x14ac:dyDescent="0.3">
      <c r="A23" s="19"/>
      <c r="B23" s="20"/>
      <c r="C23" s="20"/>
      <c r="D23" s="21"/>
      <c r="E23" s="31"/>
      <c r="F23" s="32"/>
      <c r="G23" s="33"/>
      <c r="H23" s="42"/>
      <c r="I23" s="43"/>
      <c r="J23" s="43"/>
      <c r="K23" s="43"/>
      <c r="L23" s="44"/>
      <c r="M23" s="51"/>
      <c r="N23" s="52"/>
      <c r="O23" s="52"/>
      <c r="P23" s="52"/>
      <c r="Q23" s="52"/>
      <c r="R23" s="53"/>
    </row>
    <row r="24" spans="1:18" x14ac:dyDescent="0.3">
      <c r="A24" s="19"/>
      <c r="B24" s="20"/>
      <c r="C24" s="20"/>
      <c r="D24" s="21"/>
      <c r="E24" s="31"/>
      <c r="F24" s="32"/>
      <c r="G24" s="33"/>
      <c r="H24" s="42"/>
      <c r="I24" s="43"/>
      <c r="J24" s="43"/>
      <c r="K24" s="43"/>
      <c r="L24" s="44"/>
      <c r="M24" s="51"/>
      <c r="N24" s="52"/>
      <c r="O24" s="52"/>
      <c r="P24" s="52"/>
      <c r="Q24" s="52"/>
      <c r="R24" s="53"/>
    </row>
    <row r="25" spans="1:18" ht="12.6" thickBot="1" x14ac:dyDescent="0.35">
      <c r="A25" s="22"/>
      <c r="B25" s="23"/>
      <c r="C25" s="23"/>
      <c r="D25" s="24"/>
      <c r="E25" s="34"/>
      <c r="F25" s="35"/>
      <c r="G25" s="36"/>
      <c r="H25" s="45"/>
      <c r="I25" s="46"/>
      <c r="J25" s="46"/>
      <c r="K25" s="46"/>
      <c r="L25" s="47"/>
      <c r="M25" s="54"/>
      <c r="N25" s="55"/>
      <c r="O25" s="55"/>
      <c r="P25" s="55"/>
      <c r="Q25" s="55"/>
      <c r="R25" s="56"/>
    </row>
  </sheetData>
  <sheetProtection algorithmName="SHA-512" hashValue="wfgfwwhFl4Z9I1sqVX6QjLQ4HaLYki5SPPOs1wZ7itWT7akMkgDUu18POTgqQdfGTxfWtLfuU9EBqup1gL2/6w==" saltValue="bVQNNmnGZDTVo2l3P3U37g==" spinCount="100000" sheet="1" objects="1" scenarios="1"/>
  <mergeCells count="1">
    <mergeCell ref="A6:B6"/>
  </mergeCells>
  <conditionalFormatting sqref="L8:L2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scale="92" orientation="landscape" horizontalDpi="4294967293" verticalDpi="0" r:id="rId1"/>
  <headerFooter>
    <oddHeader>&amp;CAlminawi.com ... Tools Thru Tales; From Story to Strategy: Practical Tools for Sociotechnical Leaders.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Risk Register</vt:lpstr>
      <vt:lpstr>'Risk Register'!Print_Area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Ayman Alminawi</dc:creator>
  <cp:lastModifiedBy>Dr. Ayman Alminawi</cp:lastModifiedBy>
  <cp:lastPrinted>2025-05-24T16:10:09Z</cp:lastPrinted>
  <dcterms:created xsi:type="dcterms:W3CDTF">2015-06-05T18:17:20Z</dcterms:created>
  <dcterms:modified xsi:type="dcterms:W3CDTF">2025-05-24T17:07:05Z</dcterms:modified>
</cp:coreProperties>
</file>